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OMMUN\4 - OPERATIONS MENEES PAR RECTORAT\RECTORAT\RECTORAT - SITE LESSEPS\3 Sécurisation des accès\DCC\"/>
    </mc:Choice>
  </mc:AlternateContent>
  <xr:revisionPtr revIDLastSave="0" documentId="13_ncr:1_{D96518CC-B3F3-4B97-8BE3-0F94BCFAD1C0}" xr6:coauthVersionLast="47" xr6:coauthVersionMax="47" xr10:uidLastSave="{00000000-0000-0000-0000-000000000000}"/>
  <bookViews>
    <workbookView xWindow="-120" yWindow="-120" windowWidth="29040" windowHeight="15720" xr2:uid="{A35F0082-FB4E-4B78-8F78-5BA7EA6D6A1F}"/>
  </bookViews>
  <sheets>
    <sheet name="prix" sheetId="1" r:id="rId1"/>
    <sheet name="temps passé" sheetId="2" r:id="rId2"/>
  </sheets>
  <definedNames>
    <definedName name="R0_p5_a" localSheetId="0">prix!$A$4</definedName>
    <definedName name="_xlnm.Print_Area" localSheetId="0">prix!$A$1:$C$33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5" i="2" l="1"/>
  <c r="C25" i="2"/>
  <c r="C11" i="2"/>
  <c r="B25" i="1" l="1"/>
  <c r="B28" i="1" s="1"/>
  <c r="C25" i="1"/>
  <c r="C26" i="1" s="1"/>
  <c r="C11" i="1"/>
  <c r="C27" i="1" l="1"/>
  <c r="B26" i="1"/>
  <c r="B27" i="1" l="1"/>
  <c r="B29" i="1" l="1"/>
  <c r="B30" i="1" s="1"/>
</calcChain>
</file>

<file path=xl/sharedStrings.xml><?xml version="1.0" encoding="utf-8"?>
<sst xmlns="http://schemas.openxmlformats.org/spreadsheetml/2006/main" count="50" uniqueCount="30">
  <si>
    <t>DECOMPOSITION DU PRIX GLOBAL ET FORFAITAIRE</t>
  </si>
  <si>
    <t>MISSION</t>
  </si>
  <si>
    <t>ACT</t>
  </si>
  <si>
    <t>TVA 20%</t>
  </si>
  <si>
    <t>Lieu de la mission:</t>
  </si>
  <si>
    <t>HT</t>
  </si>
  <si>
    <t>TTC</t>
  </si>
  <si>
    <t>Enveloppe des travaux définie par le maitre d'ouvrage :</t>
  </si>
  <si>
    <t>VISA</t>
  </si>
  <si>
    <t>DET</t>
  </si>
  <si>
    <t>AOR</t>
  </si>
  <si>
    <t>GPA</t>
  </si>
  <si>
    <t>3 Boulevard de Lesseps 78000 VERSAILLES</t>
  </si>
  <si>
    <t>Mission de maîtrise d'œuvre</t>
  </si>
  <si>
    <t xml:space="preserve"> pour les travaux de sécurisation du rectorat de l'académie de Versailles - site de Lesseps</t>
  </si>
  <si>
    <t>DIAG/APS</t>
  </si>
  <si>
    <t>APD</t>
  </si>
  <si>
    <t>PRO</t>
  </si>
  <si>
    <t>MONTANT MANDATAIRE €</t>
  </si>
  <si>
    <t>TOTAL MISSION €HT</t>
  </si>
  <si>
    <t>TOTAL MISSION €TTC</t>
  </si>
  <si>
    <t>TOTAL GENERAL MISSION €HT</t>
  </si>
  <si>
    <t>TOTAL GENERAL MISSION €TTC</t>
  </si>
  <si>
    <t>DECOMPOSITION DU TEMPS PASSE</t>
  </si>
  <si>
    <t>MANDATAIRE</t>
  </si>
  <si>
    <t>CO-TRAITANT</t>
  </si>
  <si>
    <t>nombre d'heures</t>
  </si>
  <si>
    <t xml:space="preserve">taux horaire </t>
  </si>
  <si>
    <t>MONTANT  CO-TRAITANT €</t>
  </si>
  <si>
    <t>vérifier de la cohérence avec l'onglet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</si>
</sst>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4" fillId="2" borderId="1" xfId="0" applyFont="1" applyFill="1" applyBorder="1"/>
    <xf numFmtId="0" fontId="5" fillId="0" borderId="1" xfId="0" applyFont="1" applyBorder="1"/>
    <xf numFmtId="164" fontId="5" fillId="0" borderId="1" xfId="0" applyNumberFormat="1" applyFont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4" fillId="4" borderId="1" xfId="0" applyFont="1" applyFill="1" applyBorder="1"/>
    <xf numFmtId="164" fontId="4" fillId="4" borderId="1" xfId="0" applyNumberFormat="1" applyFont="1" applyFill="1" applyBorder="1"/>
    <xf numFmtId="44" fontId="1" fillId="0" borderId="0" xfId="1" applyFont="1"/>
    <xf numFmtId="44" fontId="1" fillId="0" borderId="0" xfId="0" applyNumberFormat="1" applyFont="1"/>
    <xf numFmtId="0" fontId="4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164" fontId="4" fillId="3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4" fillId="4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1" fillId="0" borderId="0" xfId="0" applyNumberFormat="1" applyFont="1"/>
    <xf numFmtId="0" fontId="7" fillId="0" borderId="0" xfId="0" applyFont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1F67E-BAD7-47E8-9D98-B37DFBAA5D90}">
  <sheetPr>
    <pageSetUpPr fitToPage="1"/>
  </sheetPr>
  <dimension ref="A2:E30"/>
  <sheetViews>
    <sheetView tabSelected="1" view="pageBreakPreview" zoomScale="80" zoomScaleNormal="100" zoomScaleSheetLayoutView="80" workbookViewId="0">
      <selection activeCell="I22" sqref="I22"/>
    </sheetView>
  </sheetViews>
  <sheetFormatPr baseColWidth="10" defaultColWidth="11.42578125" defaultRowHeight="14.25" x14ac:dyDescent="0.2"/>
  <cols>
    <col min="1" max="2" width="50.5703125" style="1" customWidth="1"/>
    <col min="3" max="3" width="50.140625" style="1" customWidth="1"/>
    <col min="4" max="5" width="11.42578125" style="1" hidden="1" customWidth="1"/>
    <col min="6" max="16384" width="11.42578125" style="1"/>
  </cols>
  <sheetData>
    <row r="2" spans="1:5" ht="20.25" x14ac:dyDescent="0.3">
      <c r="A2" s="18" t="s">
        <v>0</v>
      </c>
      <c r="B2" s="18"/>
      <c r="C2" s="18"/>
      <c r="D2" s="18"/>
      <c r="E2" s="18"/>
    </row>
    <row r="3" spans="1:5" x14ac:dyDescent="0.2">
      <c r="A3" s="19"/>
      <c r="B3" s="19"/>
      <c r="C3" s="19"/>
      <c r="D3" s="19"/>
      <c r="E3" s="19"/>
    </row>
    <row r="4" spans="1:5" ht="20.25" x14ac:dyDescent="0.2">
      <c r="A4" s="20" t="s">
        <v>13</v>
      </c>
      <c r="B4" s="20"/>
      <c r="C4" s="20"/>
      <c r="D4" s="20"/>
      <c r="E4" s="20"/>
    </row>
    <row r="5" spans="1:5" ht="20.25" x14ac:dyDescent="0.2">
      <c r="A5" s="20" t="s">
        <v>14</v>
      </c>
      <c r="B5" s="20"/>
      <c r="C5" s="20"/>
      <c r="D5" s="20"/>
      <c r="E5" s="20"/>
    </row>
    <row r="6" spans="1:5" ht="20.25" x14ac:dyDescent="0.2">
      <c r="A6" s="20"/>
      <c r="B6" s="20"/>
      <c r="C6" s="20"/>
      <c r="D6" s="20"/>
      <c r="E6" s="20"/>
    </row>
    <row r="7" spans="1:5" x14ac:dyDescent="0.2">
      <c r="A7" s="21"/>
      <c r="B7" s="21"/>
      <c r="C7" s="21"/>
      <c r="D7" s="21"/>
      <c r="E7" s="21"/>
    </row>
    <row r="8" spans="1:5" x14ac:dyDescent="0.2">
      <c r="A8" s="1" t="s">
        <v>4</v>
      </c>
      <c r="B8" s="1" t="s">
        <v>12</v>
      </c>
    </row>
    <row r="10" spans="1:5" x14ac:dyDescent="0.2">
      <c r="B10" s="12" t="s">
        <v>5</v>
      </c>
      <c r="C10" s="12" t="s">
        <v>6</v>
      </c>
    </row>
    <row r="11" spans="1:5" x14ac:dyDescent="0.2">
      <c r="A11" s="1" t="s">
        <v>7</v>
      </c>
      <c r="B11" s="9">
        <v>400000</v>
      </c>
      <c r="C11" s="10">
        <f>B11*1.2</f>
        <v>480000</v>
      </c>
    </row>
    <row r="16" spans="1:5" ht="15.75" x14ac:dyDescent="0.25">
      <c r="A16" s="2" t="s">
        <v>1</v>
      </c>
      <c r="B16" s="11" t="s">
        <v>18</v>
      </c>
      <c r="C16" s="11" t="s">
        <v>28</v>
      </c>
    </row>
    <row r="17" spans="1:3" ht="15" x14ac:dyDescent="0.2">
      <c r="A17" s="3" t="s">
        <v>15</v>
      </c>
      <c r="B17" s="4"/>
      <c r="C17" s="4"/>
    </row>
    <row r="18" spans="1:3" ht="15" x14ac:dyDescent="0.2">
      <c r="A18" s="3" t="s">
        <v>16</v>
      </c>
      <c r="B18" s="4"/>
      <c r="C18" s="4"/>
    </row>
    <row r="19" spans="1:3" ht="15" x14ac:dyDescent="0.2">
      <c r="A19" s="3" t="s">
        <v>17</v>
      </c>
      <c r="B19" s="4"/>
      <c r="C19" s="4"/>
    </row>
    <row r="20" spans="1:3" ht="15" x14ac:dyDescent="0.2">
      <c r="A20" s="3" t="s">
        <v>2</v>
      </c>
      <c r="B20" s="4"/>
      <c r="C20" s="4"/>
    </row>
    <row r="21" spans="1:3" ht="15" x14ac:dyDescent="0.2">
      <c r="A21" s="3" t="s">
        <v>8</v>
      </c>
      <c r="B21" s="4"/>
      <c r="C21" s="4"/>
    </row>
    <row r="22" spans="1:3" ht="15" x14ac:dyDescent="0.2">
      <c r="A22" s="3" t="s">
        <v>9</v>
      </c>
      <c r="B22" s="4"/>
      <c r="C22" s="4"/>
    </row>
    <row r="23" spans="1:3" ht="15" x14ac:dyDescent="0.2">
      <c r="A23" s="3" t="s">
        <v>10</v>
      </c>
      <c r="B23" s="4"/>
      <c r="C23" s="4"/>
    </row>
    <row r="24" spans="1:3" ht="15" x14ac:dyDescent="0.2">
      <c r="A24" s="3" t="s">
        <v>11</v>
      </c>
      <c r="B24" s="4"/>
      <c r="C24" s="4"/>
    </row>
    <row r="25" spans="1:3" ht="15.75" x14ac:dyDescent="0.25">
      <c r="A25" s="5" t="s">
        <v>19</v>
      </c>
      <c r="B25" s="6">
        <f>SUM(B17:B24)</f>
        <v>0</v>
      </c>
      <c r="C25" s="6">
        <f>SUM(C17:C24)</f>
        <v>0</v>
      </c>
    </row>
    <row r="26" spans="1:3" ht="15" x14ac:dyDescent="0.2">
      <c r="A26" s="3" t="s">
        <v>3</v>
      </c>
      <c r="B26" s="4">
        <f>B25*0.2</f>
        <v>0</v>
      </c>
      <c r="C26" s="4">
        <f>C25*0.2</f>
        <v>0</v>
      </c>
    </row>
    <row r="27" spans="1:3" ht="15.75" x14ac:dyDescent="0.25">
      <c r="A27" s="7" t="s">
        <v>20</v>
      </c>
      <c r="B27" s="8">
        <f>SUM(B25:B26)</f>
        <v>0</v>
      </c>
      <c r="C27" s="8">
        <f>SUM(C25:C26)</f>
        <v>0</v>
      </c>
    </row>
    <row r="28" spans="1:3" ht="15.75" x14ac:dyDescent="0.25">
      <c r="A28" s="5" t="s">
        <v>21</v>
      </c>
      <c r="B28" s="13">
        <f>+B25+C25</f>
        <v>0</v>
      </c>
      <c r="C28" s="14"/>
    </row>
    <row r="29" spans="1:3" ht="15.75" x14ac:dyDescent="0.25">
      <c r="A29" s="3" t="s">
        <v>3</v>
      </c>
      <c r="B29" s="15">
        <f>B28*0.2</f>
        <v>0</v>
      </c>
      <c r="C29" s="14"/>
    </row>
    <row r="30" spans="1:3" ht="15.75" x14ac:dyDescent="0.25">
      <c r="A30" s="7" t="s">
        <v>22</v>
      </c>
      <c r="B30" s="16">
        <f>SUM(B28:B29)</f>
        <v>0</v>
      </c>
      <c r="C30" s="17"/>
    </row>
  </sheetData>
  <mergeCells count="9">
    <mergeCell ref="B28:C28"/>
    <mergeCell ref="B29:C29"/>
    <mergeCell ref="B30:C30"/>
    <mergeCell ref="A2:E2"/>
    <mergeCell ref="A3:E3"/>
    <mergeCell ref="A4:E4"/>
    <mergeCell ref="A5:E5"/>
    <mergeCell ref="A7:E7"/>
    <mergeCell ref="A6:E6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6B039-2183-4E86-8DBF-E899780861C5}">
  <dimension ref="A1:E26"/>
  <sheetViews>
    <sheetView workbookViewId="0">
      <selection activeCell="B28" sqref="B28"/>
    </sheetView>
  </sheetViews>
  <sheetFormatPr baseColWidth="10" defaultRowHeight="15" x14ac:dyDescent="0.25"/>
  <cols>
    <col min="1" max="1" width="52.5703125" bestFit="1" customWidth="1"/>
    <col min="2" max="2" width="43.7109375" bestFit="1" customWidth="1"/>
    <col min="3" max="5" width="43.7109375" customWidth="1"/>
  </cols>
  <sheetData>
    <row r="1" spans="1:5" x14ac:dyDescent="0.25">
      <c r="A1" s="1"/>
      <c r="B1" s="1"/>
      <c r="C1" s="1"/>
      <c r="D1" s="1"/>
      <c r="E1" s="1"/>
    </row>
    <row r="2" spans="1:5" ht="20.25" x14ac:dyDescent="0.3">
      <c r="A2" s="18" t="s">
        <v>23</v>
      </c>
      <c r="B2" s="18"/>
      <c r="C2" s="18"/>
      <c r="D2" s="18"/>
      <c r="E2" s="18"/>
    </row>
    <row r="3" spans="1:5" x14ac:dyDescent="0.25">
      <c r="A3" s="19"/>
      <c r="B3" s="19"/>
      <c r="C3" s="19"/>
      <c r="D3" s="19"/>
      <c r="E3" s="19"/>
    </row>
    <row r="4" spans="1:5" ht="20.25" x14ac:dyDescent="0.25">
      <c r="A4" s="20" t="s">
        <v>13</v>
      </c>
      <c r="B4" s="20"/>
      <c r="C4" s="20"/>
      <c r="D4" s="20"/>
      <c r="E4" s="20"/>
    </row>
    <row r="5" spans="1:5" ht="20.25" x14ac:dyDescent="0.25">
      <c r="A5" s="20" t="s">
        <v>14</v>
      </c>
      <c r="B5" s="20"/>
      <c r="C5" s="20"/>
      <c r="D5" s="20"/>
      <c r="E5" s="20"/>
    </row>
    <row r="6" spans="1:5" ht="20.25" x14ac:dyDescent="0.25">
      <c r="A6" s="20"/>
      <c r="B6" s="20"/>
      <c r="C6" s="20"/>
      <c r="D6" s="20"/>
      <c r="E6" s="20"/>
    </row>
    <row r="7" spans="1:5" x14ac:dyDescent="0.25">
      <c r="A7" s="21"/>
      <c r="B7" s="21"/>
      <c r="C7" s="21"/>
      <c r="D7" s="21"/>
      <c r="E7" s="21"/>
    </row>
    <row r="8" spans="1:5" x14ac:dyDescent="0.25">
      <c r="A8" s="1" t="s">
        <v>4</v>
      </c>
      <c r="B8" s="1" t="s">
        <v>12</v>
      </c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2" t="s">
        <v>5</v>
      </c>
      <c r="C10" s="12" t="s">
        <v>6</v>
      </c>
      <c r="D10" s="1"/>
      <c r="E10" s="1"/>
    </row>
    <row r="11" spans="1:5" x14ac:dyDescent="0.25">
      <c r="A11" s="1" t="s">
        <v>7</v>
      </c>
      <c r="B11" s="9">
        <v>400000</v>
      </c>
      <c r="C11" s="10">
        <f>B11*1.2</f>
        <v>480000</v>
      </c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1"/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ht="15.75" x14ac:dyDescent="0.25">
      <c r="A15" s="1"/>
      <c r="B15" s="23" t="s">
        <v>24</v>
      </c>
      <c r="C15" s="14"/>
      <c r="D15" s="23" t="s">
        <v>25</v>
      </c>
      <c r="E15" s="14" t="s">
        <v>25</v>
      </c>
    </row>
    <row r="16" spans="1:5" ht="15.75" x14ac:dyDescent="0.25">
      <c r="A16" s="2" t="s">
        <v>1</v>
      </c>
      <c r="B16" s="22" t="s">
        <v>26</v>
      </c>
      <c r="C16" s="22" t="s">
        <v>27</v>
      </c>
      <c r="D16" s="22" t="s">
        <v>26</v>
      </c>
      <c r="E16" s="22" t="s">
        <v>27</v>
      </c>
    </row>
    <row r="17" spans="1:5" ht="15.75" x14ac:dyDescent="0.25">
      <c r="A17" s="3" t="s">
        <v>15</v>
      </c>
      <c r="B17" s="4"/>
      <c r="C17" s="4"/>
      <c r="D17" s="4"/>
      <c r="E17" s="4"/>
    </row>
    <row r="18" spans="1:5" ht="15.75" x14ac:dyDescent="0.25">
      <c r="A18" s="3" t="s">
        <v>16</v>
      </c>
      <c r="B18" s="4"/>
      <c r="C18" s="4"/>
      <c r="D18" s="4"/>
      <c r="E18" s="4"/>
    </row>
    <row r="19" spans="1:5" ht="15.75" x14ac:dyDescent="0.25">
      <c r="A19" s="3" t="s">
        <v>17</v>
      </c>
      <c r="B19" s="4"/>
      <c r="C19" s="4"/>
      <c r="D19" s="4"/>
      <c r="E19" s="4"/>
    </row>
    <row r="20" spans="1:5" ht="15.75" x14ac:dyDescent="0.25">
      <c r="A20" s="3" t="s">
        <v>2</v>
      </c>
      <c r="B20" s="4"/>
      <c r="C20" s="4"/>
      <c r="D20" s="4"/>
      <c r="E20" s="4"/>
    </row>
    <row r="21" spans="1:5" ht="15.75" x14ac:dyDescent="0.25">
      <c r="A21" s="3" t="s">
        <v>8</v>
      </c>
      <c r="B21" s="4"/>
      <c r="C21" s="4"/>
      <c r="D21" s="4"/>
      <c r="E21" s="4"/>
    </row>
    <row r="22" spans="1:5" ht="15.75" x14ac:dyDescent="0.25">
      <c r="A22" s="3" t="s">
        <v>9</v>
      </c>
      <c r="B22" s="4"/>
      <c r="C22" s="4"/>
      <c r="D22" s="4"/>
      <c r="E22" s="4"/>
    </row>
    <row r="23" spans="1:5" ht="15.75" x14ac:dyDescent="0.25">
      <c r="A23" s="3" t="s">
        <v>10</v>
      </c>
      <c r="B23" s="4"/>
      <c r="C23" s="4"/>
      <c r="D23" s="4"/>
      <c r="E23" s="4"/>
    </row>
    <row r="24" spans="1:5" ht="15.75" x14ac:dyDescent="0.25">
      <c r="A24" s="3" t="s">
        <v>11</v>
      </c>
      <c r="B24" s="4"/>
      <c r="C24" s="4"/>
      <c r="D24" s="4"/>
      <c r="E24" s="4"/>
    </row>
    <row r="25" spans="1:5" x14ac:dyDescent="0.25">
      <c r="A25" s="25" t="s">
        <v>29</v>
      </c>
      <c r="B25" s="1"/>
      <c r="C25" s="24">
        <f>B17*C17+B18*C18+B19*C19+B20*C20+B21*C21+B22*C22+B23*C23+B24*C24</f>
        <v>0</v>
      </c>
      <c r="D25" s="1"/>
      <c r="E25" s="24">
        <f>D17*E17+D18*E18+D19*E19+D20*E20+D21*E21+D22*E22+D23*E23+D24*E24</f>
        <v>0</v>
      </c>
    </row>
    <row r="26" spans="1:5" x14ac:dyDescent="0.25">
      <c r="A26" s="1"/>
      <c r="B26" s="1"/>
      <c r="C26" s="1"/>
      <c r="D26" s="1"/>
      <c r="E26" s="1"/>
    </row>
  </sheetData>
  <mergeCells count="8">
    <mergeCell ref="B15:C15"/>
    <mergeCell ref="D15:E15"/>
    <mergeCell ref="A2:E2"/>
    <mergeCell ref="A3:E3"/>
    <mergeCell ref="A4:E4"/>
    <mergeCell ref="A5:E5"/>
    <mergeCell ref="A6:E6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prix</vt:lpstr>
      <vt:lpstr>temps passé</vt:lpstr>
      <vt:lpstr>prix!R0_p5_a</vt:lpstr>
      <vt:lpstr>prix!Zone_d_impression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Tailliez</dc:creator>
  <cp:lastModifiedBy>Laurent Chavinier</cp:lastModifiedBy>
  <cp:lastPrinted>2026-01-28T11:28:30Z</cp:lastPrinted>
  <dcterms:created xsi:type="dcterms:W3CDTF">2025-07-06T19:01:21Z</dcterms:created>
  <dcterms:modified xsi:type="dcterms:W3CDTF">2026-02-02T09:39:46Z</dcterms:modified>
</cp:coreProperties>
</file>